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2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J195" i="1" l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<sst xmlns="http://schemas.openxmlformats.org/spreadsheetml/2006/main" count="316" uniqueCount="109">
  <si>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</si>
  <si>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</si>
  <si>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</si>
  <si>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</si>
  <si>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</si>
  <si>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</si>
  <si>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</si>
  <si>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</si>
  <si>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</si>
  <si>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</si>
  <si>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</si>
  <si>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</si>
  <si>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</si>
  <si>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</si>
  <si>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</si>
  <si>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</si>
  <si>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</si>
  <si>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</si>
  <si>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</si>
  <si>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</si>
  <si>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</si>
  <si>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</si>
  <si>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</si>
  <si>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</si>
  <si>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</si>
  <si>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</si>
  <si>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</si>
  <si>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</si>
  <si>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</si>
  <si>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</si>
  <si>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</si>
  <si>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</si>
  <si>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</si>
  <si>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</si>
  <si>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</si>
  <si>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</si>
  <si>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</si>
  <si>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</si>
  <si>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</si>
  <si>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</t>
  </si>
  <si>
    <t>Омлет</t>
  </si>
  <si>
    <t>Молоко заварное</t>
  </si>
  <si>
    <t>Батон с маслом сливочным и сыром</t>
  </si>
  <si>
    <t>салат из свежих помидор</t>
  </si>
  <si>
    <t>Суп лапша по домашнему с курицей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</si>
  <si>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</si>
  <si>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</si>
  <si>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</si>
  <si>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</si>
  <si>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</si>
  <si>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Яблоко печеное</t>
  </si>
  <si>
    <t>Салат из свежих помидор с кукурузой</t>
  </si>
  <si>
    <t>Суп картофельный  с бобовыми и курицей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</si>
  <si>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</si>
  <si>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</si>
  <si>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</si>
  <si>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</si>
  <si>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 xml:space="preserve">Кофейный напиток </t>
  </si>
  <si>
    <t>Хлеб пшеничный с сыром</t>
  </si>
  <si>
    <t>Икра свекольная</t>
  </si>
  <si>
    <t xml:space="preserve"> Суп "Кучерявый" </t>
  </si>
  <si>
    <t>Биточек мясной ( особый) с соусом</t>
  </si>
  <si>
    <t>Макаронные изделия отварные</t>
  </si>
  <si>
    <t>Компот изсвежих плодов</t>
  </si>
  <si>
    <t>Каша молочная</t>
  </si>
  <si>
    <t>Пудинг из творога с соусом</t>
  </si>
  <si>
    <t>Чай с сахаром</t>
  </si>
  <si>
    <t>Батон</t>
  </si>
  <si>
    <t>Салат из капусты белокачанной с огурцом</t>
  </si>
  <si>
    <t>Суп картофельный с рыбными консервами</t>
  </si>
  <si>
    <t>Макаронные изделия с сыром</t>
  </si>
  <si>
    <t>Яйцо вареное</t>
  </si>
  <si>
    <t>Салат из морской капусты</t>
  </si>
  <si>
    <t>Свекольник со сметаной</t>
  </si>
  <si>
    <t>Оладьи печеночный с соусом</t>
  </si>
  <si>
    <t>Каша гречневая рассыпчатая</t>
  </si>
  <si>
    <t>Омлет натуральный</t>
  </si>
  <si>
    <t>Кофейный напиток</t>
  </si>
  <si>
    <t>Салат из свежих овощей</t>
  </si>
  <si>
    <t>Голубцы ленивые (масса)</t>
  </si>
  <si>
    <t>Компот из яблок и лимона</t>
  </si>
  <si>
    <t xml:space="preserve"> Рис отварной </t>
  </si>
  <si>
    <t>Котлета рыбная  с соусом</t>
  </si>
  <si>
    <t>Салат из свежих огурцов</t>
  </si>
  <si>
    <t>Птица запеченная</t>
  </si>
  <si>
    <t>Салат из овощей</t>
  </si>
  <si>
    <t>Котлета по-хлыновски</t>
  </si>
  <si>
    <t>Рагу овощное</t>
  </si>
  <si>
    <t>Ежики с соусом</t>
  </si>
  <si>
    <t>курица тушенная в сметанном соусе</t>
  </si>
  <si>
    <t>курица тушенная в  соусе</t>
  </si>
  <si>
    <t>Чай с молоком</t>
  </si>
  <si>
    <t>Салат из свеклы с сыром</t>
  </si>
  <si>
    <t>Суп овощной с курицей</t>
  </si>
  <si>
    <t>Плов с отварным</t>
  </si>
  <si>
    <t>Кисель из ягод</t>
  </si>
  <si>
    <t>к/от</t>
  </si>
  <si>
    <t>105/100</t>
  </si>
  <si>
    <t>Рис отварной</t>
  </si>
  <si>
    <t>54/25</t>
  </si>
  <si>
    <t>Кисель из свежих ягод</t>
  </si>
  <si>
    <t>108/100</t>
  </si>
  <si>
    <t>269/454</t>
  </si>
  <si>
    <t>Азу по-татарски</t>
  </si>
  <si>
    <t>399/454</t>
  </si>
  <si>
    <t>Рассольник с мясом</t>
  </si>
  <si>
    <t>345/453</t>
  </si>
  <si>
    <t>Щи из свежей капусты с картофелем с курицей</t>
  </si>
  <si>
    <t>МОУ СОШ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</si>
</sst>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108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8.64</v>
      </c>
      <c r="H6" s="40">
        <v>11.06</v>
      </c>
      <c r="I6" s="40">
        <v>44.32</v>
      </c>
      <c r="J6" s="40">
        <v>271</v>
      </c>
      <c r="K6" s="41">
        <v>173</v>
      </c>
      <c r="L6" s="40">
        <v>22.64</v>
      </c>
    </row>
    <row r="7" spans="1:12" ht="14.4" x14ac:dyDescent="0.3">
      <c r="A7" s="23"/>
      <c r="B7" s="15"/>
      <c r="C7" s="11"/>
      <c r="D7" s="6" t="s">
        <v>21</v>
      </c>
      <c r="E7" s="42" t="s">
        <v>40</v>
      </c>
      <c r="F7" s="43">
        <v>65</v>
      </c>
      <c r="G7" s="43">
        <v>5.6</v>
      </c>
      <c r="H7" s="43">
        <v>8.6999999999999993</v>
      </c>
      <c r="I7" s="43">
        <v>1.5</v>
      </c>
      <c r="J7" s="43">
        <v>106</v>
      </c>
      <c r="K7" s="44">
        <v>301</v>
      </c>
      <c r="L7" s="43">
        <v>23.03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4.55</v>
      </c>
      <c r="H8" s="43">
        <v>2.8</v>
      </c>
      <c r="I8" s="43">
        <v>17.77</v>
      </c>
      <c r="J8" s="43">
        <v>81</v>
      </c>
      <c r="K8" s="44" t="s">
        <v>96</v>
      </c>
      <c r="L8" s="43">
        <v>28.44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7.75</v>
      </c>
      <c r="H9" s="43">
        <v>17.45</v>
      </c>
      <c r="I9" s="43">
        <v>25.7</v>
      </c>
      <c r="J9" s="43">
        <v>294</v>
      </c>
      <c r="K9" s="44" t="s">
        <v>97</v>
      </c>
      <c r="L9" s="43">
        <v>35.33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23.03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26.54</v>
      </c>
      <c r="H13" s="19">
        <f t="shared" si="0"/>
        <v>40.01</v>
      </c>
      <c r="I13" s="19">
        <f t="shared" si="0"/>
        <v>89.29</v>
      </c>
      <c r="J13" s="19">
        <f t="shared" si="0"/>
        <v>752</v>
      </c>
      <c r="K13" s="25"/>
      <c r="L13" s="19">
        <f t="shared" ref="L13" si="1">SUM(L6:L12)</f>
        <v>132.47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80</v>
      </c>
      <c r="G14" s="43">
        <v>0.8</v>
      </c>
      <c r="H14" s="43">
        <v>8.08</v>
      </c>
      <c r="I14" s="43">
        <v>2.72</v>
      </c>
      <c r="J14" s="43">
        <v>87.2</v>
      </c>
      <c r="K14" s="44">
        <v>22</v>
      </c>
      <c r="L14" s="43">
        <v>20.25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8.6999999999999993</v>
      </c>
      <c r="H15" s="43">
        <v>7.3</v>
      </c>
      <c r="I15" s="43">
        <v>17.87</v>
      </c>
      <c r="J15" s="43">
        <v>172.4</v>
      </c>
      <c r="K15" s="44">
        <v>62</v>
      </c>
      <c r="L15" s="43">
        <v>22.05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17</v>
      </c>
      <c r="H16" s="43">
        <v>18</v>
      </c>
      <c r="I16" s="43">
        <v>3.5</v>
      </c>
      <c r="J16" s="43">
        <v>247</v>
      </c>
      <c r="K16" s="44">
        <v>367</v>
      </c>
      <c r="L16" s="43">
        <v>59.44</v>
      </c>
    </row>
    <row r="17" spans="1:12" ht="14.4" x14ac:dyDescent="0.3">
      <c r="A17" s="23"/>
      <c r="B17" s="15"/>
      <c r="C17" s="11"/>
      <c r="D17" s="7" t="s">
        <v>29</v>
      </c>
      <c r="E17" s="42" t="s">
        <v>98</v>
      </c>
      <c r="F17" s="43">
        <v>150</v>
      </c>
      <c r="G17" s="43">
        <v>3.6</v>
      </c>
      <c r="H17" s="43">
        <v>6</v>
      </c>
      <c r="I17" s="43">
        <v>37</v>
      </c>
      <c r="J17" s="43">
        <v>219</v>
      </c>
      <c r="K17" s="44">
        <v>240</v>
      </c>
      <c r="L17" s="43">
        <v>14.64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5</v>
      </c>
      <c r="H18" s="43">
        <v>0</v>
      </c>
      <c r="I18" s="43">
        <v>27</v>
      </c>
      <c r="J18" s="43">
        <v>110</v>
      </c>
      <c r="K18" s="44">
        <v>508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3.8</v>
      </c>
      <c r="H19" s="43">
        <v>0.4</v>
      </c>
      <c r="I19" s="43">
        <v>24.5</v>
      </c>
      <c r="J19" s="43">
        <v>117.5</v>
      </c>
      <c r="K19" s="44">
        <v>108</v>
      </c>
      <c r="L19" s="43">
        <v>6.37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3.3</v>
      </c>
      <c r="H20" s="43">
        <v>0.6</v>
      </c>
      <c r="I20" s="43">
        <v>16.7</v>
      </c>
      <c r="J20" s="43">
        <v>87</v>
      </c>
      <c r="K20" s="44">
        <v>109</v>
      </c>
      <c r="L20" s="43">
        <v>6.45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42.199999999999996</v>
      </c>
      <c r="H23" s="19">
        <f t="shared" si="2"/>
        <v>40.379999999999995</v>
      </c>
      <c r="I23" s="19">
        <f t="shared" si="2"/>
        <v>129.29</v>
      </c>
      <c r="J23" s="19">
        <f t="shared" si="2"/>
        <v>1040.0999999999999</v>
      </c>
      <c r="K23" s="25"/>
      <c r="L23" s="19">
        <f t="shared" ref="L23" si="3">SUM(L14:L22)</f>
        <v>135.69999999999999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1425</v>
      </c>
      <c r="G24" s="32">
        <f t="shared" ref="G24:J24" si="4">G13+G23</f>
        <v>68.739999999999995</v>
      </c>
      <c r="H24" s="32">
        <f t="shared" si="4"/>
        <v>80.389999999999986</v>
      </c>
      <c r="I24" s="32">
        <f t="shared" si="4"/>
        <v>218.57999999999998</v>
      </c>
      <c r="J24" s="32">
        <f t="shared" si="4"/>
        <v>1792.1</v>
      </c>
      <c r="K24" s="32"/>
      <c r="L24" s="32">
        <f t="shared" ref="L24" si="5">L13+L23</f>
        <v>268.16999999999996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150</v>
      </c>
      <c r="G25" s="40">
        <v>8.5500000000000007</v>
      </c>
      <c r="H25" s="40">
        <v>7.8</v>
      </c>
      <c r="I25" s="40">
        <v>37.1</v>
      </c>
      <c r="J25" s="40">
        <v>253</v>
      </c>
      <c r="K25" s="41">
        <v>237</v>
      </c>
      <c r="L25" s="40">
        <v>15.28</v>
      </c>
    </row>
    <row r="26" spans="1:12" ht="14.4" x14ac:dyDescent="0.3">
      <c r="A26" s="14"/>
      <c r="B26" s="15"/>
      <c r="C26" s="11"/>
      <c r="D26" s="6" t="s">
        <v>21</v>
      </c>
      <c r="E26" s="42" t="s">
        <v>89</v>
      </c>
      <c r="F26" s="43">
        <v>100</v>
      </c>
      <c r="G26" s="43">
        <v>14.1</v>
      </c>
      <c r="H26" s="43">
        <v>5.7</v>
      </c>
      <c r="I26" s="43">
        <v>4.4000000000000004</v>
      </c>
      <c r="J26" s="43">
        <v>139.4</v>
      </c>
      <c r="K26" s="44" t="s">
        <v>99</v>
      </c>
      <c r="L26" s="43">
        <v>54.87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15.2</v>
      </c>
      <c r="J27" s="43">
        <v>60</v>
      </c>
      <c r="K27" s="44">
        <v>494</v>
      </c>
      <c r="L27" s="43">
        <v>4.29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3.8</v>
      </c>
      <c r="H28" s="43">
        <v>0.4</v>
      </c>
      <c r="I28" s="43">
        <v>24.5</v>
      </c>
      <c r="J28" s="43">
        <v>117.5</v>
      </c>
      <c r="K28" s="44">
        <v>108</v>
      </c>
      <c r="L28" s="43">
        <v>6.37</v>
      </c>
    </row>
    <row r="29" spans="1:12" ht="14.4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0.3</v>
      </c>
      <c r="H29" s="43">
        <v>0.3</v>
      </c>
      <c r="I29" s="43">
        <v>14.8</v>
      </c>
      <c r="J29" s="43">
        <v>63</v>
      </c>
      <c r="K29" s="44">
        <v>482</v>
      </c>
      <c r="L29" s="43">
        <v>16.88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26.75</v>
      </c>
      <c r="H32" s="19">
        <f t="shared" ref="H32" si="7">SUM(H25:H31)</f>
        <v>14.200000000000001</v>
      </c>
      <c r="I32" s="19">
        <f t="shared" ref="I32" si="8">SUM(I25:I31)</f>
        <v>96</v>
      </c>
      <c r="J32" s="19">
        <f t="shared" ref="J32:L32" si="9">SUM(J25:J31)</f>
        <v>632.9</v>
      </c>
      <c r="K32" s="25"/>
      <c r="L32" s="19">
        <f t="shared" si="9"/>
        <v>97.69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0.9</v>
      </c>
      <c r="H33" s="43">
        <v>8.44</v>
      </c>
      <c r="I33" s="43">
        <v>6.82</v>
      </c>
      <c r="J33" s="43">
        <v>106.4</v>
      </c>
      <c r="K33" s="44">
        <v>20</v>
      </c>
      <c r="L33" s="43">
        <v>22.6</v>
      </c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6.67</v>
      </c>
      <c r="H34" s="43">
        <v>6.28</v>
      </c>
      <c r="I34" s="43">
        <v>15.17</v>
      </c>
      <c r="J34" s="43">
        <v>148.4</v>
      </c>
      <c r="K34" s="44">
        <v>144</v>
      </c>
      <c r="L34" s="43">
        <v>27.95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140</v>
      </c>
      <c r="G35" s="43">
        <v>13.3</v>
      </c>
      <c r="H35" s="43">
        <v>7.2</v>
      </c>
      <c r="I35" s="43">
        <v>6.3</v>
      </c>
      <c r="J35" s="43">
        <v>143</v>
      </c>
      <c r="K35" s="44">
        <v>343</v>
      </c>
      <c r="L35" s="43">
        <v>43.38</v>
      </c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>
        <v>429</v>
      </c>
      <c r="L36" s="43">
        <v>18.489999999999998</v>
      </c>
    </row>
    <row r="37" spans="1:12" ht="14.4" x14ac:dyDescent="0.3">
      <c r="A37" s="14"/>
      <c r="B37" s="15"/>
      <c r="C37" s="11"/>
      <c r="D37" s="7" t="s">
        <v>30</v>
      </c>
      <c r="E37" s="42" t="s">
        <v>100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23.62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3.8</v>
      </c>
      <c r="H38" s="43">
        <v>0.4</v>
      </c>
      <c r="I38" s="43">
        <v>24.5</v>
      </c>
      <c r="J38" s="43">
        <v>117.5</v>
      </c>
      <c r="K38" s="44">
        <v>108</v>
      </c>
      <c r="L38" s="43">
        <v>6.37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>
        <v>109</v>
      </c>
      <c r="L39" s="43">
        <v>6.45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31.32</v>
      </c>
      <c r="H42" s="19">
        <f t="shared" ref="H42" si="11">SUM(H33:H41)</f>
        <v>29.619999999999997</v>
      </c>
      <c r="I42" s="19">
        <f t="shared" ref="I42" si="12">SUM(I33:I41)</f>
        <v>107.34</v>
      </c>
      <c r="J42" s="19">
        <f t="shared" ref="J42:L42" si="13">SUM(J33:J41)</f>
        <v>827.3</v>
      </c>
      <c r="K42" s="25"/>
      <c r="L42" s="19">
        <f t="shared" si="13"/>
        <v>148.85999999999999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1520</v>
      </c>
      <c r="G43" s="32">
        <f t="shared" ref="G43" si="14">G32+G42</f>
        <v>58.07</v>
      </c>
      <c r="H43" s="32">
        <f t="shared" ref="H43" si="15">H32+H42</f>
        <v>43.82</v>
      </c>
      <c r="I43" s="32">
        <f t="shared" ref="I43" si="16">I32+I42</f>
        <v>203.34</v>
      </c>
      <c r="J43" s="32">
        <f t="shared" ref="J43:L43" si="17">J32+J42</f>
        <v>1460.1999999999998</v>
      </c>
      <c r="K43" s="32"/>
      <c r="L43" s="32">
        <f t="shared" si="17"/>
        <v>246.54999999999998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18.899999999999999</v>
      </c>
      <c r="H44" s="40">
        <v>18.600000000000001</v>
      </c>
      <c r="I44" s="40">
        <v>49.2</v>
      </c>
      <c r="J44" s="40">
        <v>387</v>
      </c>
      <c r="K44" s="41">
        <v>370</v>
      </c>
      <c r="L44" s="40">
        <v>81.99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21.32</v>
      </c>
    </row>
    <row r="47" spans="1:12" ht="14.4" x14ac:dyDescent="0.3">
      <c r="A47" s="23"/>
      <c r="B47" s="15"/>
      <c r="C47" s="11"/>
      <c r="D47" s="7" t="s">
        <v>23</v>
      </c>
      <c r="E47" s="42" t="s">
        <v>58</v>
      </c>
      <c r="F47" s="43">
        <v>65</v>
      </c>
      <c r="G47" s="43">
        <v>7.64</v>
      </c>
      <c r="H47" s="43">
        <v>4.32</v>
      </c>
      <c r="I47" s="43">
        <v>24.6</v>
      </c>
      <c r="J47" s="43">
        <v>168.5</v>
      </c>
      <c r="K47" s="44" t="s">
        <v>101</v>
      </c>
      <c r="L47" s="43">
        <v>20.149999999999999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29.74</v>
      </c>
      <c r="H51" s="19">
        <f t="shared" ref="H51" si="19">SUM(H44:H50)</f>
        <v>25.62</v>
      </c>
      <c r="I51" s="19">
        <f t="shared" ref="I51" si="20">SUM(I44:I50)</f>
        <v>89.700000000000017</v>
      </c>
      <c r="J51" s="19">
        <f t="shared" ref="J51:L51" si="21">SUM(J44:J50)</f>
        <v>634.5</v>
      </c>
      <c r="K51" s="25"/>
      <c r="L51" s="19">
        <f t="shared" si="21"/>
        <v>123.46000000000001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80</v>
      </c>
      <c r="G52" s="43">
        <v>2.4</v>
      </c>
      <c r="H52" s="43">
        <v>7.12</v>
      </c>
      <c r="I52" s="43">
        <v>10.4</v>
      </c>
      <c r="J52" s="43">
        <v>92</v>
      </c>
      <c r="K52" s="44">
        <v>119</v>
      </c>
      <c r="L52" s="43">
        <v>8.77</v>
      </c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7.2</v>
      </c>
      <c r="H53" s="43">
        <v>6.6</v>
      </c>
      <c r="I53" s="43">
        <v>18.5</v>
      </c>
      <c r="J53" s="43">
        <v>168</v>
      </c>
      <c r="K53" s="44">
        <v>3</v>
      </c>
      <c r="L53" s="43">
        <v>31.1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12.35</v>
      </c>
      <c r="H54" s="43">
        <v>15.63</v>
      </c>
      <c r="I54" s="43">
        <v>8.5299999999999994</v>
      </c>
      <c r="J54" s="43">
        <v>255.5</v>
      </c>
      <c r="K54" s="44" t="s">
        <v>102</v>
      </c>
      <c r="L54" s="43">
        <v>77.3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5.66</v>
      </c>
      <c r="H55" s="43">
        <v>0.68</v>
      </c>
      <c r="I55" s="43">
        <v>29.04</v>
      </c>
      <c r="J55" s="43">
        <v>145</v>
      </c>
      <c r="K55" s="44">
        <v>291</v>
      </c>
      <c r="L55" s="43">
        <v>10.42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0.5</v>
      </c>
      <c r="H56" s="43">
        <v>0.2</v>
      </c>
      <c r="I56" s="43">
        <v>23.1</v>
      </c>
      <c r="J56" s="43">
        <v>96</v>
      </c>
      <c r="K56" s="44">
        <v>507</v>
      </c>
      <c r="L56" s="43">
        <v>13.52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3.8</v>
      </c>
      <c r="H57" s="43">
        <v>0.4</v>
      </c>
      <c r="I57" s="43">
        <v>24.5</v>
      </c>
      <c r="J57" s="43">
        <v>117.5</v>
      </c>
      <c r="K57" s="44">
        <v>108</v>
      </c>
      <c r="L57" s="43">
        <v>6.37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3.3</v>
      </c>
      <c r="H58" s="43">
        <v>0.6</v>
      </c>
      <c r="I58" s="43">
        <v>16.7</v>
      </c>
      <c r="J58" s="43">
        <v>87</v>
      </c>
      <c r="K58" s="44">
        <v>109</v>
      </c>
      <c r="L58" s="43">
        <v>6.45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35.21</v>
      </c>
      <c r="H61" s="19">
        <f t="shared" ref="H61" si="23">SUM(H52:H60)</f>
        <v>31.23</v>
      </c>
      <c r="I61" s="19">
        <f t="shared" ref="I61" si="24">SUM(I52:I60)</f>
        <v>130.76999999999998</v>
      </c>
      <c r="J61" s="19">
        <f t="shared" ref="J61:L61" si="25">SUM(J52:J60)</f>
        <v>961</v>
      </c>
      <c r="K61" s="25"/>
      <c r="L61" s="19">
        <f t="shared" si="25"/>
        <v>153.93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1415</v>
      </c>
      <c r="G62" s="32">
        <f t="shared" ref="G62" si="26">G51+G61</f>
        <v>64.95</v>
      </c>
      <c r="H62" s="32">
        <f t="shared" ref="H62" si="27">H51+H61</f>
        <v>56.85</v>
      </c>
      <c r="I62" s="32">
        <f t="shared" ref="I62" si="28">I51+I61</f>
        <v>220.47</v>
      </c>
      <c r="J62" s="32">
        <f t="shared" ref="J62:L62" si="29">J51+J61</f>
        <v>1595.5</v>
      </c>
      <c r="K62" s="32"/>
      <c r="L62" s="32">
        <f t="shared" si="29"/>
        <v>277.39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5.8</v>
      </c>
      <c r="H63" s="40">
        <v>8.8000000000000007</v>
      </c>
      <c r="I63" s="40">
        <v>26.6</v>
      </c>
      <c r="J63" s="40">
        <v>209.5</v>
      </c>
      <c r="K63" s="41">
        <v>250</v>
      </c>
      <c r="L63" s="40">
        <v>17.57</v>
      </c>
    </row>
    <row r="64" spans="1:12" ht="14.4" x14ac:dyDescent="0.3">
      <c r="A64" s="23"/>
      <c r="B64" s="15"/>
      <c r="C64" s="11"/>
      <c r="D64" s="6" t="s">
        <v>21</v>
      </c>
      <c r="E64" s="42" t="s">
        <v>65</v>
      </c>
      <c r="F64" s="43">
        <v>150</v>
      </c>
      <c r="G64" s="43">
        <v>14.3</v>
      </c>
      <c r="H64" s="43">
        <v>13.13</v>
      </c>
      <c r="I64" s="43">
        <v>21.1</v>
      </c>
      <c r="J64" s="43">
        <v>208</v>
      </c>
      <c r="K64" s="44">
        <v>319</v>
      </c>
      <c r="L64" s="43">
        <v>79.7</v>
      </c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2.4700000000000002</v>
      </c>
    </row>
    <row r="66" spans="1:12" ht="14.4" x14ac:dyDescent="0.3">
      <c r="A66" s="23"/>
      <c r="B66" s="15"/>
      <c r="C66" s="11"/>
      <c r="D66" s="7" t="s">
        <v>23</v>
      </c>
      <c r="E66" s="42" t="s">
        <v>67</v>
      </c>
      <c r="F66" s="43">
        <v>50</v>
      </c>
      <c r="G66" s="43">
        <v>3.75</v>
      </c>
      <c r="H66" s="43">
        <v>1.45</v>
      </c>
      <c r="I66" s="43">
        <v>25.7</v>
      </c>
      <c r="J66" s="43">
        <v>131</v>
      </c>
      <c r="K66" s="44">
        <v>111</v>
      </c>
      <c r="L66" s="43">
        <v>7.42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23.950000000000003</v>
      </c>
      <c r="H70" s="19">
        <f t="shared" ref="H70" si="31">SUM(H63:H69)</f>
        <v>23.38</v>
      </c>
      <c r="I70" s="19">
        <f t="shared" ref="I70" si="32">SUM(I63:I69)</f>
        <v>88.4</v>
      </c>
      <c r="J70" s="19">
        <f t="shared" ref="J70:L70" si="33">SUM(J63:J69)</f>
        <v>608.5</v>
      </c>
      <c r="K70" s="25"/>
      <c r="L70" s="19">
        <f t="shared" si="33"/>
        <v>107.16000000000001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80</v>
      </c>
      <c r="G71" s="43">
        <v>1.28</v>
      </c>
      <c r="H71" s="43">
        <v>8.08</v>
      </c>
      <c r="I71" s="43">
        <v>7.7</v>
      </c>
      <c r="J71" s="43">
        <v>109</v>
      </c>
      <c r="K71" s="44">
        <v>23</v>
      </c>
      <c r="L71" s="43">
        <v>12.19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9.2200000000000006</v>
      </c>
      <c r="H72" s="43">
        <v>7.23</v>
      </c>
      <c r="I72" s="43">
        <v>16.05</v>
      </c>
      <c r="J72" s="43">
        <v>166</v>
      </c>
      <c r="K72" s="44">
        <v>153</v>
      </c>
      <c r="L72" s="43">
        <v>37.08</v>
      </c>
    </row>
    <row r="73" spans="1:12" ht="14.4" x14ac:dyDescent="0.3">
      <c r="A73" s="23"/>
      <c r="B73" s="15"/>
      <c r="C73" s="11"/>
      <c r="D73" s="7" t="s">
        <v>28</v>
      </c>
      <c r="E73" s="42" t="s">
        <v>103</v>
      </c>
      <c r="F73" s="43">
        <v>200</v>
      </c>
      <c r="G73" s="43">
        <v>16.3</v>
      </c>
      <c r="H73" s="43">
        <v>17.399999999999999</v>
      </c>
      <c r="I73" s="43">
        <v>20.8</v>
      </c>
      <c r="J73" s="43">
        <v>305.8</v>
      </c>
      <c r="K73" s="44">
        <v>364</v>
      </c>
      <c r="L73" s="43">
        <v>78.69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6.5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3.8</v>
      </c>
      <c r="H76" s="43">
        <v>0.4</v>
      </c>
      <c r="I76" s="43">
        <v>24.5</v>
      </c>
      <c r="J76" s="43">
        <v>117.5</v>
      </c>
      <c r="K76" s="44">
        <v>108</v>
      </c>
      <c r="L76" s="43">
        <v>6.37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>
        <v>109</v>
      </c>
      <c r="L77" s="43">
        <v>6.45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34.4</v>
      </c>
      <c r="H80" s="19">
        <f t="shared" ref="H80" si="35">SUM(H71:H79)</f>
        <v>33.71</v>
      </c>
      <c r="I80" s="19">
        <f t="shared" ref="I80" si="36">SUM(I71:I79)</f>
        <v>112.75</v>
      </c>
      <c r="J80" s="19">
        <f t="shared" ref="J80:L80" si="37">SUM(J71:J79)</f>
        <v>895.3</v>
      </c>
      <c r="K80" s="25"/>
      <c r="L80" s="19">
        <f t="shared" si="37"/>
        <v>147.27999999999997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58.35</v>
      </c>
      <c r="H81" s="32">
        <f t="shared" ref="H81" si="39">H70+H80</f>
        <v>57.09</v>
      </c>
      <c r="I81" s="32">
        <f t="shared" ref="I81" si="40">I70+I80</f>
        <v>201.15</v>
      </c>
      <c r="J81" s="32">
        <f t="shared" ref="J81:L81" si="41">J70+J80</f>
        <v>1503.8</v>
      </c>
      <c r="K81" s="32"/>
      <c r="L81" s="32">
        <f t="shared" si="41"/>
        <v>254.44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180</v>
      </c>
      <c r="G82" s="40">
        <v>10.8</v>
      </c>
      <c r="H82" s="40">
        <v>9.09</v>
      </c>
      <c r="I82" s="40">
        <v>30.6</v>
      </c>
      <c r="J82" s="40">
        <v>247</v>
      </c>
      <c r="K82" s="41">
        <v>295</v>
      </c>
      <c r="L82" s="40">
        <v>36.92</v>
      </c>
    </row>
    <row r="83" spans="1:12" ht="14.4" x14ac:dyDescent="0.3">
      <c r="A83" s="23"/>
      <c r="B83" s="15"/>
      <c r="C83" s="11"/>
      <c r="D83" s="6" t="s">
        <v>21</v>
      </c>
      <c r="E83" s="42" t="s">
        <v>71</v>
      </c>
      <c r="F83" s="43">
        <v>50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300</v>
      </c>
      <c r="L83" s="43">
        <v>17.93</v>
      </c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4.55</v>
      </c>
      <c r="H84" s="43">
        <v>2.8</v>
      </c>
      <c r="I84" s="43">
        <v>17.77</v>
      </c>
      <c r="J84" s="43">
        <v>86.75</v>
      </c>
      <c r="K84" s="44" t="s">
        <v>96</v>
      </c>
      <c r="L84" s="43">
        <v>28.44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6.37</v>
      </c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482</v>
      </c>
      <c r="L86" s="43">
        <v>16.88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24.55</v>
      </c>
      <c r="H89" s="19">
        <f t="shared" ref="H89" si="43">SUM(H82:H88)</f>
        <v>17.189999999999998</v>
      </c>
      <c r="I89" s="19">
        <f t="shared" ref="I89" si="44">SUM(I82:I88)</f>
        <v>87.97</v>
      </c>
      <c r="J89" s="19">
        <f t="shared" ref="J89:L89" si="45">SUM(J82:J88)</f>
        <v>577.25</v>
      </c>
      <c r="K89" s="25"/>
      <c r="L89" s="19">
        <f t="shared" si="45"/>
        <v>106.54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80</v>
      </c>
      <c r="G90" s="43">
        <v>1.66</v>
      </c>
      <c r="H90" s="43">
        <v>1.98</v>
      </c>
      <c r="I90" s="43">
        <v>3.07</v>
      </c>
      <c r="J90" s="43">
        <v>40</v>
      </c>
      <c r="K90" s="44" t="s">
        <v>96</v>
      </c>
      <c r="L90" s="43">
        <v>12.4</v>
      </c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2.17</v>
      </c>
      <c r="H91" s="43">
        <v>4.45</v>
      </c>
      <c r="I91" s="43">
        <v>17.02</v>
      </c>
      <c r="J91" s="43">
        <v>132.19999999999999</v>
      </c>
      <c r="K91" s="44">
        <v>131</v>
      </c>
      <c r="L91" s="43">
        <v>38.869999999999997</v>
      </c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140</v>
      </c>
      <c r="G92" s="43">
        <v>16.18</v>
      </c>
      <c r="H92" s="43">
        <v>12.56</v>
      </c>
      <c r="I92" s="43">
        <v>14.3</v>
      </c>
      <c r="J92" s="43">
        <v>235.6</v>
      </c>
      <c r="K92" s="44" t="s">
        <v>104</v>
      </c>
      <c r="L92" s="43">
        <v>45.61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8.5500000000000007</v>
      </c>
      <c r="H93" s="43">
        <v>7.8</v>
      </c>
      <c r="I93" s="43">
        <v>37.07</v>
      </c>
      <c r="J93" s="43">
        <v>253</v>
      </c>
      <c r="K93" s="44">
        <v>237</v>
      </c>
      <c r="L93" s="43">
        <v>15.28</v>
      </c>
    </row>
    <row r="94" spans="1:12" ht="14.4" x14ac:dyDescent="0.3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8.56</v>
      </c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3.8</v>
      </c>
      <c r="H95" s="43">
        <v>0.4</v>
      </c>
      <c r="I95" s="43">
        <v>24.5</v>
      </c>
      <c r="J95" s="43">
        <v>117.5</v>
      </c>
      <c r="K95" s="44">
        <v>108</v>
      </c>
      <c r="L95" s="43">
        <v>6.37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>
        <v>109</v>
      </c>
      <c r="L96" s="43">
        <v>6.45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36.159999999999997</v>
      </c>
      <c r="H99" s="19">
        <f t="shared" ref="H99" si="47">SUM(H90:H98)</f>
        <v>27.990000000000002</v>
      </c>
      <c r="I99" s="19">
        <f t="shared" ref="I99" si="48">SUM(I90:I98)</f>
        <v>135.76</v>
      </c>
      <c r="J99" s="19">
        <f t="shared" ref="J99:L99" si="49">SUM(J90:J98)</f>
        <v>961.3</v>
      </c>
      <c r="K99" s="25"/>
      <c r="L99" s="19">
        <f t="shared" si="49"/>
        <v>133.54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1500</v>
      </c>
      <c r="G100" s="32">
        <f t="shared" ref="G100" si="50">G89+G99</f>
        <v>60.709999999999994</v>
      </c>
      <c r="H100" s="32">
        <f t="shared" ref="H100" si="51">H89+H99</f>
        <v>45.18</v>
      </c>
      <c r="I100" s="32">
        <f t="shared" ref="I100" si="52">I89+I99</f>
        <v>223.73</v>
      </c>
      <c r="J100" s="32">
        <f t="shared" ref="J100:L100" si="53">J89+J99</f>
        <v>1538.55</v>
      </c>
      <c r="K100" s="32"/>
      <c r="L100" s="32">
        <f t="shared" si="53"/>
        <v>240.07999999999998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7.8</v>
      </c>
      <c r="H101" s="40">
        <v>9.4499999999999993</v>
      </c>
      <c r="I101" s="40">
        <v>35.799999999999997</v>
      </c>
      <c r="J101" s="40">
        <v>282.95999999999998</v>
      </c>
      <c r="K101" s="41">
        <v>173</v>
      </c>
      <c r="L101" s="40">
        <v>21.76</v>
      </c>
    </row>
    <row r="102" spans="1:12" ht="14.4" x14ac:dyDescent="0.3">
      <c r="A102" s="23"/>
      <c r="B102" s="15"/>
      <c r="C102" s="11"/>
      <c r="D102" s="6" t="s">
        <v>21</v>
      </c>
      <c r="E102" s="42" t="s">
        <v>76</v>
      </c>
      <c r="F102" s="43">
        <v>65</v>
      </c>
      <c r="G102" s="43">
        <v>5.6</v>
      </c>
      <c r="H102" s="43">
        <v>8.6999999999999993</v>
      </c>
      <c r="I102" s="43">
        <v>1.5</v>
      </c>
      <c r="J102" s="43">
        <v>106</v>
      </c>
      <c r="K102" s="44">
        <v>301</v>
      </c>
      <c r="L102" s="43">
        <v>23.03</v>
      </c>
    </row>
    <row r="103" spans="1:12" ht="14.4" x14ac:dyDescent="0.3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3.2</v>
      </c>
      <c r="H103" s="43">
        <v>2.7</v>
      </c>
      <c r="I103" s="43">
        <v>15.9</v>
      </c>
      <c r="J103" s="43">
        <v>79</v>
      </c>
      <c r="K103" s="44">
        <v>501</v>
      </c>
      <c r="L103" s="43">
        <v>21.32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7.75</v>
      </c>
      <c r="H104" s="43">
        <v>17.45</v>
      </c>
      <c r="I104" s="43">
        <v>25.7</v>
      </c>
      <c r="J104" s="43">
        <v>294</v>
      </c>
      <c r="K104" s="44" t="s">
        <v>97</v>
      </c>
      <c r="L104" s="43">
        <v>35.33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24.349999999999998</v>
      </c>
      <c r="H108" s="19">
        <f t="shared" si="54"/>
        <v>38.299999999999997</v>
      </c>
      <c r="I108" s="19">
        <f t="shared" si="54"/>
        <v>78.899999999999991</v>
      </c>
      <c r="J108" s="19">
        <f t="shared" si="54"/>
        <v>761.96</v>
      </c>
      <c r="K108" s="25"/>
      <c r="L108" s="19">
        <f t="shared" ref="L108" si="55">SUM(L101:L107)</f>
        <v>101.44000000000001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108.8</v>
      </c>
      <c r="K109" s="44">
        <v>1</v>
      </c>
      <c r="L109" s="43">
        <v>10.26</v>
      </c>
    </row>
    <row r="110" spans="1:12" ht="14.4" x14ac:dyDescent="0.3">
      <c r="A110" s="23"/>
      <c r="B110" s="15"/>
      <c r="C110" s="11"/>
      <c r="D110" s="7" t="s">
        <v>27</v>
      </c>
      <c r="E110" s="42" t="s">
        <v>105</v>
      </c>
      <c r="F110" s="43">
        <v>250</v>
      </c>
      <c r="G110" s="43">
        <v>5.05</v>
      </c>
      <c r="H110" s="43">
        <v>8.3000000000000007</v>
      </c>
      <c r="I110" s="43">
        <v>16.3</v>
      </c>
      <c r="J110" s="43">
        <v>144.80000000000001</v>
      </c>
      <c r="K110" s="44">
        <v>134</v>
      </c>
      <c r="L110" s="43">
        <v>27.47</v>
      </c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43">
        <v>200</v>
      </c>
      <c r="G111" s="43">
        <v>16.87</v>
      </c>
      <c r="H111" s="43">
        <v>15.84</v>
      </c>
      <c r="I111" s="43">
        <v>12.8</v>
      </c>
      <c r="J111" s="43">
        <v>261.2</v>
      </c>
      <c r="K111" s="44">
        <v>288</v>
      </c>
      <c r="L111" s="43">
        <v>81.66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0.3</v>
      </c>
      <c r="H113" s="43">
        <v>0.2</v>
      </c>
      <c r="I113" s="43">
        <v>25.1</v>
      </c>
      <c r="J113" s="43">
        <v>103</v>
      </c>
      <c r="K113" s="44">
        <v>509</v>
      </c>
      <c r="L113" s="43">
        <v>13.52</v>
      </c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3.8</v>
      </c>
      <c r="H114" s="43">
        <v>0.4</v>
      </c>
      <c r="I114" s="43">
        <v>24.5</v>
      </c>
      <c r="J114" s="43">
        <v>117.5</v>
      </c>
      <c r="K114" s="44">
        <v>108</v>
      </c>
      <c r="L114" s="43">
        <v>6.37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3.3</v>
      </c>
      <c r="H115" s="43">
        <v>0.6</v>
      </c>
      <c r="I115" s="43">
        <v>16.7</v>
      </c>
      <c r="J115" s="43">
        <v>87</v>
      </c>
      <c r="K115" s="44">
        <v>109</v>
      </c>
      <c r="L115" s="43">
        <v>6.45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31.000000000000004</v>
      </c>
      <c r="H118" s="19">
        <f t="shared" si="56"/>
        <v>33.42</v>
      </c>
      <c r="I118" s="19">
        <f t="shared" si="56"/>
        <v>102.84000000000002</v>
      </c>
      <c r="J118" s="19">
        <f t="shared" si="56"/>
        <v>822.3</v>
      </c>
      <c r="K118" s="25"/>
      <c r="L118" s="19">
        <f t="shared" ref="L118" si="57">SUM(L109:L117)</f>
        <v>145.72999999999999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1375</v>
      </c>
      <c r="G119" s="32">
        <f t="shared" ref="G119" si="58">G108+G118</f>
        <v>55.35</v>
      </c>
      <c r="H119" s="32">
        <f t="shared" ref="H119" si="59">H108+H118</f>
        <v>71.72</v>
      </c>
      <c r="I119" s="32">
        <f t="shared" ref="I119" si="60">I108+I118</f>
        <v>181.74</v>
      </c>
      <c r="J119" s="32">
        <f t="shared" ref="J119:L119" si="61">J108+J118</f>
        <v>1584.26</v>
      </c>
      <c r="K119" s="32"/>
      <c r="L119" s="32">
        <f t="shared" si="61"/>
        <v>247.17000000000002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150</v>
      </c>
      <c r="G120" s="43">
        <v>3.6</v>
      </c>
      <c r="H120" s="43">
        <v>6</v>
      </c>
      <c r="I120" s="43">
        <v>37</v>
      </c>
      <c r="J120" s="43">
        <v>219</v>
      </c>
      <c r="K120" s="44">
        <v>240</v>
      </c>
      <c r="L120" s="43">
        <v>14.64</v>
      </c>
    </row>
    <row r="121" spans="1:12" ht="14.4" x14ac:dyDescent="0.3">
      <c r="A121" s="14"/>
      <c r="B121" s="15"/>
      <c r="C121" s="11"/>
      <c r="D121" s="6" t="s">
        <v>21</v>
      </c>
      <c r="E121" s="42" t="s">
        <v>82</v>
      </c>
      <c r="F121" s="43">
        <v>140</v>
      </c>
      <c r="G121" s="43">
        <v>10.3</v>
      </c>
      <c r="H121" s="43">
        <v>4.75</v>
      </c>
      <c r="I121" s="43">
        <v>8.43</v>
      </c>
      <c r="J121" s="43">
        <v>117.6</v>
      </c>
      <c r="K121" s="44" t="s">
        <v>106</v>
      </c>
      <c r="L121" s="43">
        <v>42.98</v>
      </c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15.2</v>
      </c>
      <c r="J122" s="43">
        <v>60</v>
      </c>
      <c r="K122" s="44">
        <v>494</v>
      </c>
      <c r="L122" s="43">
        <v>4.29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3.8</v>
      </c>
      <c r="H123" s="43">
        <v>0.4</v>
      </c>
      <c r="I123" s="43">
        <v>24.5</v>
      </c>
      <c r="J123" s="43">
        <v>117.5</v>
      </c>
      <c r="K123" s="44">
        <v>108</v>
      </c>
      <c r="L123" s="43">
        <v>6.37</v>
      </c>
    </row>
    <row r="124" spans="1:12" ht="14.4" x14ac:dyDescent="0.3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0.3</v>
      </c>
      <c r="H124" s="43">
        <v>0.3</v>
      </c>
      <c r="I124" s="43">
        <v>14.8</v>
      </c>
      <c r="J124" s="43">
        <v>63</v>
      </c>
      <c r="K124" s="44">
        <v>482</v>
      </c>
      <c r="L124" s="43">
        <v>16.88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18</v>
      </c>
      <c r="H127" s="19">
        <f t="shared" si="62"/>
        <v>11.450000000000001</v>
      </c>
      <c r="I127" s="19">
        <f t="shared" si="62"/>
        <v>99.929999999999993</v>
      </c>
      <c r="J127" s="19">
        <f t="shared" si="62"/>
        <v>577.1</v>
      </c>
      <c r="K127" s="25"/>
      <c r="L127" s="19">
        <f t="shared" ref="L127" si="63">SUM(L120:L126)</f>
        <v>85.16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80</v>
      </c>
      <c r="G128" s="43">
        <v>0.56000000000000005</v>
      </c>
      <c r="H128" s="43">
        <v>8.08</v>
      </c>
      <c r="I128" s="43">
        <v>1.6</v>
      </c>
      <c r="J128" s="43">
        <v>81.599999999999994</v>
      </c>
      <c r="K128" s="44">
        <v>17</v>
      </c>
      <c r="L128" s="43">
        <v>25.51</v>
      </c>
    </row>
    <row r="129" spans="1:12" ht="14.4" x14ac:dyDescent="0.3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9.2200000000000006</v>
      </c>
      <c r="H129" s="43">
        <v>7.23</v>
      </c>
      <c r="I129" s="43">
        <v>16.05</v>
      </c>
      <c r="J129" s="43">
        <v>166</v>
      </c>
      <c r="K129" s="44">
        <v>153</v>
      </c>
      <c r="L129" s="43">
        <v>37.08</v>
      </c>
    </row>
    <row r="130" spans="1:12" ht="14.4" x14ac:dyDescent="0.3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22.2</v>
      </c>
      <c r="H130" s="43">
        <v>25.6</v>
      </c>
      <c r="I130" s="43">
        <v>0.08</v>
      </c>
      <c r="J130" s="43">
        <v>309</v>
      </c>
      <c r="K130" s="44">
        <v>293</v>
      </c>
      <c r="L130" s="43">
        <v>68.5</v>
      </c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5.66</v>
      </c>
      <c r="H131" s="43">
        <v>0.68</v>
      </c>
      <c r="I131" s="43">
        <v>29.04</v>
      </c>
      <c r="J131" s="43">
        <v>145</v>
      </c>
      <c r="K131" s="44">
        <v>291</v>
      </c>
      <c r="L131" s="43">
        <v>10.42</v>
      </c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>
        <v>507</v>
      </c>
      <c r="L132" s="43">
        <v>8.56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3.8</v>
      </c>
      <c r="H133" s="43">
        <v>0.4</v>
      </c>
      <c r="I133" s="43">
        <v>24.5</v>
      </c>
      <c r="J133" s="43">
        <v>117.5</v>
      </c>
      <c r="K133" s="44">
        <v>108</v>
      </c>
      <c r="L133" s="43">
        <v>6.37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3.3</v>
      </c>
      <c r="H134" s="43">
        <v>0.6</v>
      </c>
      <c r="I134" s="43">
        <v>16.7</v>
      </c>
      <c r="J134" s="43">
        <v>87</v>
      </c>
      <c r="K134" s="44">
        <v>109</v>
      </c>
      <c r="L134" s="43">
        <v>6.45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45.239999999999995</v>
      </c>
      <c r="H137" s="19">
        <f t="shared" si="64"/>
        <v>42.790000000000006</v>
      </c>
      <c r="I137" s="19">
        <f t="shared" si="64"/>
        <v>111.07000000000001</v>
      </c>
      <c r="J137" s="19">
        <f t="shared" si="64"/>
        <v>1002.1</v>
      </c>
      <c r="K137" s="25"/>
      <c r="L137" s="19">
        <f t="shared" ref="L137" si="65">SUM(L128:L136)</f>
        <v>162.88999999999999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1520</v>
      </c>
      <c r="G138" s="32">
        <f t="shared" ref="G138" si="66">G127+G137</f>
        <v>63.239999999999995</v>
      </c>
      <c r="H138" s="32">
        <f t="shared" ref="H138" si="67">H127+H137</f>
        <v>54.240000000000009</v>
      </c>
      <c r="I138" s="32">
        <f t="shared" ref="I138" si="68">I127+I137</f>
        <v>211</v>
      </c>
      <c r="J138" s="32">
        <f t="shared" ref="J138:L138" si="69">J127+J137</f>
        <v>1579.2</v>
      </c>
      <c r="K138" s="32"/>
      <c r="L138" s="32">
        <f t="shared" si="69"/>
        <v>248.04999999999998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150</v>
      </c>
      <c r="G139" s="40">
        <v>5.8</v>
      </c>
      <c r="H139" s="40">
        <v>8.8000000000000007</v>
      </c>
      <c r="I139" s="40">
        <v>26.6</v>
      </c>
      <c r="J139" s="40">
        <v>209.5</v>
      </c>
      <c r="K139" s="41">
        <v>250</v>
      </c>
      <c r="L139" s="40">
        <v>16.95</v>
      </c>
    </row>
    <row r="140" spans="1:12" ht="14.4" x14ac:dyDescent="0.3">
      <c r="A140" s="23"/>
      <c r="B140" s="15"/>
      <c r="C140" s="11"/>
      <c r="D140" s="6" t="s">
        <v>21</v>
      </c>
      <c r="E140" s="42" t="s">
        <v>65</v>
      </c>
      <c r="F140" s="43">
        <v>150</v>
      </c>
      <c r="G140" s="43">
        <v>14.3</v>
      </c>
      <c r="H140" s="43">
        <v>13.13</v>
      </c>
      <c r="I140" s="43">
        <v>21.1</v>
      </c>
      <c r="J140" s="43">
        <v>208</v>
      </c>
      <c r="K140" s="44">
        <v>319</v>
      </c>
      <c r="L140" s="43">
        <v>79.7</v>
      </c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>
        <v>2.4700000000000002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7.42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23.950000000000003</v>
      </c>
      <c r="H146" s="19">
        <f t="shared" si="70"/>
        <v>23.38</v>
      </c>
      <c r="I146" s="19">
        <f t="shared" si="70"/>
        <v>88.4</v>
      </c>
      <c r="J146" s="19">
        <f t="shared" si="70"/>
        <v>608.5</v>
      </c>
      <c r="K146" s="25"/>
      <c r="L146" s="19">
        <f t="shared" ref="L146" si="71">SUM(L139:L145)</f>
        <v>106.54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80</v>
      </c>
      <c r="G147" s="43">
        <v>1.0900000000000001</v>
      </c>
      <c r="H147" s="43">
        <v>6.08</v>
      </c>
      <c r="I147" s="43">
        <v>3.68</v>
      </c>
      <c r="J147" s="43">
        <v>65</v>
      </c>
      <c r="K147" s="44">
        <v>25</v>
      </c>
      <c r="L147" s="43">
        <v>21.46</v>
      </c>
    </row>
    <row r="148" spans="1:12" ht="14.4" x14ac:dyDescent="0.3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6.67</v>
      </c>
      <c r="H148" s="43">
        <v>6.28</v>
      </c>
      <c r="I148" s="43">
        <v>15.17</v>
      </c>
      <c r="J148" s="43">
        <v>148.4</v>
      </c>
      <c r="K148" s="44">
        <v>144</v>
      </c>
      <c r="L148" s="43">
        <v>27.95</v>
      </c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>
        <v>11</v>
      </c>
      <c r="H149" s="43">
        <v>10.3</v>
      </c>
      <c r="I149" s="43">
        <v>4.7</v>
      </c>
      <c r="J149" s="43">
        <v>156</v>
      </c>
      <c r="K149" s="44">
        <v>454</v>
      </c>
      <c r="L149" s="43">
        <v>62.3</v>
      </c>
    </row>
    <row r="150" spans="1:12" ht="14.4" x14ac:dyDescent="0.3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3</v>
      </c>
      <c r="H150" s="43">
        <v>8</v>
      </c>
      <c r="I150" s="43">
        <v>12.75</v>
      </c>
      <c r="J150" s="43">
        <v>135</v>
      </c>
      <c r="K150" s="44">
        <v>195</v>
      </c>
      <c r="L150" s="43">
        <v>14.68</v>
      </c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0.5</v>
      </c>
      <c r="H151" s="43">
        <v>0.2</v>
      </c>
      <c r="I151" s="43">
        <v>23.1</v>
      </c>
      <c r="J151" s="43">
        <v>96</v>
      </c>
      <c r="K151" s="44">
        <v>507</v>
      </c>
      <c r="L151" s="43">
        <v>8.56</v>
      </c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3.8</v>
      </c>
      <c r="H152" s="43">
        <v>0.4</v>
      </c>
      <c r="I152" s="43">
        <v>24.5</v>
      </c>
      <c r="J152" s="43">
        <v>117.5</v>
      </c>
      <c r="K152" s="44">
        <v>108</v>
      </c>
      <c r="L152" s="43">
        <v>6.37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3.3</v>
      </c>
      <c r="H153" s="43">
        <v>0.6</v>
      </c>
      <c r="I153" s="43">
        <v>16.7</v>
      </c>
      <c r="J153" s="43">
        <v>87</v>
      </c>
      <c r="K153" s="44">
        <v>109</v>
      </c>
      <c r="L153" s="43">
        <v>6.45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29.36</v>
      </c>
      <c r="H156" s="19">
        <f t="shared" si="72"/>
        <v>31.86</v>
      </c>
      <c r="I156" s="19">
        <f t="shared" si="72"/>
        <v>100.60000000000001</v>
      </c>
      <c r="J156" s="19">
        <f t="shared" si="72"/>
        <v>804.9</v>
      </c>
      <c r="K156" s="25"/>
      <c r="L156" s="19">
        <f t="shared" ref="L156" si="73">SUM(L147:L155)</f>
        <v>147.76999999999998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1420</v>
      </c>
      <c r="G157" s="32">
        <f t="shared" ref="G157" si="74">G146+G156</f>
        <v>53.31</v>
      </c>
      <c r="H157" s="32">
        <f t="shared" ref="H157" si="75">H146+H156</f>
        <v>55.239999999999995</v>
      </c>
      <c r="I157" s="32">
        <f t="shared" ref="I157" si="76">I146+I156</f>
        <v>189</v>
      </c>
      <c r="J157" s="32">
        <f t="shared" ref="J157:L157" si="77">J146+J156</f>
        <v>1413.4</v>
      </c>
      <c r="K157" s="32"/>
      <c r="L157" s="32">
        <f t="shared" si="77"/>
        <v>254.31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3">
        <v>8.5500000000000007</v>
      </c>
      <c r="H158" s="43">
        <v>7.8</v>
      </c>
      <c r="I158" s="43">
        <v>37.07</v>
      </c>
      <c r="J158" s="43">
        <v>253</v>
      </c>
      <c r="K158" s="44">
        <v>237</v>
      </c>
      <c r="L158" s="40">
        <v>15.28</v>
      </c>
    </row>
    <row r="159" spans="1:12" ht="14.4" x14ac:dyDescent="0.3">
      <c r="A159" s="23"/>
      <c r="B159" s="15"/>
      <c r="C159" s="11"/>
      <c r="D159" s="6" t="s">
        <v>21</v>
      </c>
      <c r="E159" s="42" t="s">
        <v>88</v>
      </c>
      <c r="F159" s="43">
        <v>100</v>
      </c>
      <c r="G159" s="43">
        <v>9.5</v>
      </c>
      <c r="H159" s="43">
        <v>15.3</v>
      </c>
      <c r="I159" s="43">
        <v>11.4</v>
      </c>
      <c r="J159" s="43">
        <v>221</v>
      </c>
      <c r="K159" s="44">
        <v>390</v>
      </c>
      <c r="L159" s="43">
        <v>59.57</v>
      </c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2.4700000000000002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3.8</v>
      </c>
      <c r="H161" s="43">
        <v>0.4</v>
      </c>
      <c r="I161" s="43">
        <v>24.5</v>
      </c>
      <c r="J161" s="43">
        <v>117.5</v>
      </c>
      <c r="K161" s="44">
        <v>108</v>
      </c>
      <c r="L161" s="43">
        <v>6.37</v>
      </c>
    </row>
    <row r="162" spans="1:12" ht="14.4" x14ac:dyDescent="0.3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482</v>
      </c>
      <c r="L162" s="43">
        <v>16.88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22.250000000000004</v>
      </c>
      <c r="H165" s="19">
        <f t="shared" si="78"/>
        <v>23.8</v>
      </c>
      <c r="I165" s="19">
        <f t="shared" si="78"/>
        <v>102.77</v>
      </c>
      <c r="J165" s="19">
        <f t="shared" si="78"/>
        <v>714.5</v>
      </c>
      <c r="K165" s="25"/>
      <c r="L165" s="19">
        <f t="shared" ref="L165" si="79">SUM(L158:L164)</f>
        <v>100.57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80</v>
      </c>
      <c r="G166" s="43">
        <v>1.66</v>
      </c>
      <c r="H166" s="43">
        <v>1.98</v>
      </c>
      <c r="I166" s="43">
        <v>3.07</v>
      </c>
      <c r="J166" s="43">
        <v>40</v>
      </c>
      <c r="K166" s="44" t="s">
        <v>96</v>
      </c>
      <c r="L166" s="43">
        <v>12.4</v>
      </c>
    </row>
    <row r="167" spans="1:12" ht="14.4" x14ac:dyDescent="0.3">
      <c r="A167" s="23"/>
      <c r="B167" s="15"/>
      <c r="C167" s="11"/>
      <c r="D167" s="7" t="s">
        <v>27</v>
      </c>
      <c r="E167" s="42" t="s">
        <v>107</v>
      </c>
      <c r="F167" s="43">
        <v>250</v>
      </c>
      <c r="G167" s="43">
        <v>4.75</v>
      </c>
      <c r="H167" s="43">
        <v>8.9499999999999993</v>
      </c>
      <c r="I167" s="43">
        <v>8.52</v>
      </c>
      <c r="J167" s="43">
        <v>141.30000000000001</v>
      </c>
      <c r="K167" s="44">
        <v>142</v>
      </c>
      <c r="L167" s="43">
        <v>23.26</v>
      </c>
    </row>
    <row r="168" spans="1:12" ht="14.4" x14ac:dyDescent="0.3">
      <c r="A168" s="23"/>
      <c r="B168" s="15"/>
      <c r="C168" s="11"/>
      <c r="D168" s="7" t="s">
        <v>28</v>
      </c>
      <c r="E168" s="42" t="s">
        <v>53</v>
      </c>
      <c r="F168" s="43">
        <v>140</v>
      </c>
      <c r="G168" s="43">
        <v>13.3</v>
      </c>
      <c r="H168" s="43">
        <v>7.2</v>
      </c>
      <c r="I168" s="43">
        <v>6.3</v>
      </c>
      <c r="J168" s="43">
        <v>143</v>
      </c>
      <c r="K168" s="44">
        <v>343</v>
      </c>
      <c r="L168" s="43">
        <v>43.38</v>
      </c>
    </row>
    <row r="169" spans="1:12" ht="14.4" x14ac:dyDescent="0.3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3.15</v>
      </c>
      <c r="H169" s="43">
        <v>6.6</v>
      </c>
      <c r="I169" s="43">
        <v>16.350000000000001</v>
      </c>
      <c r="J169" s="43">
        <v>138</v>
      </c>
      <c r="K169" s="44">
        <v>429</v>
      </c>
      <c r="L169" s="43">
        <v>18.489999999999998</v>
      </c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5</v>
      </c>
      <c r="H170" s="43">
        <v>0</v>
      </c>
      <c r="I170" s="43">
        <v>27</v>
      </c>
      <c r="J170" s="43">
        <v>110</v>
      </c>
      <c r="K170" s="44">
        <v>508</v>
      </c>
      <c r="L170" s="43">
        <v>6.5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3.8</v>
      </c>
      <c r="H171" s="43">
        <v>0.4</v>
      </c>
      <c r="I171" s="43">
        <v>24.5</v>
      </c>
      <c r="J171" s="43">
        <v>117.5</v>
      </c>
      <c r="K171" s="44">
        <v>108</v>
      </c>
      <c r="L171" s="43">
        <v>6.37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3.3</v>
      </c>
      <c r="H172" s="43">
        <v>0.6</v>
      </c>
      <c r="I172" s="43">
        <v>16.7</v>
      </c>
      <c r="J172" s="43">
        <v>87</v>
      </c>
      <c r="K172" s="44">
        <v>109</v>
      </c>
      <c r="L172" s="43">
        <v>6.45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34.96</v>
      </c>
      <c r="H175" s="19">
        <f t="shared" si="80"/>
        <v>25.729999999999997</v>
      </c>
      <c r="I175" s="19">
        <f t="shared" si="80"/>
        <v>102.44000000000001</v>
      </c>
      <c r="J175" s="19">
        <f t="shared" si="80"/>
        <v>776.8</v>
      </c>
      <c r="K175" s="25"/>
      <c r="L175" s="19">
        <f t="shared" ref="L175" si="81">SUM(L166:L174)</f>
        <v>116.85000000000001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1520</v>
      </c>
      <c r="G176" s="32">
        <f t="shared" ref="G176" si="82">G165+G175</f>
        <v>57.210000000000008</v>
      </c>
      <c r="H176" s="32">
        <f t="shared" ref="H176" si="83">H165+H175</f>
        <v>49.53</v>
      </c>
      <c r="I176" s="32">
        <f t="shared" ref="I176" si="84">I165+I175</f>
        <v>205.21</v>
      </c>
      <c r="J176" s="32">
        <f t="shared" ref="J176:L176" si="85">J165+J175</f>
        <v>1491.3</v>
      </c>
      <c r="K176" s="32"/>
      <c r="L176" s="32">
        <f t="shared" si="85"/>
        <v>217.42000000000002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62</v>
      </c>
      <c r="F177" s="43">
        <v>150</v>
      </c>
      <c r="G177" s="43">
        <v>5.66</v>
      </c>
      <c r="H177" s="43">
        <v>0.68</v>
      </c>
      <c r="I177" s="43">
        <v>29.04</v>
      </c>
      <c r="J177" s="43">
        <v>145</v>
      </c>
      <c r="K177" s="44">
        <v>291</v>
      </c>
      <c r="L177" s="43">
        <v>10.42</v>
      </c>
    </row>
    <row r="178" spans="1:12" ht="14.4" x14ac:dyDescent="0.3">
      <c r="A178" s="23"/>
      <c r="B178" s="15"/>
      <c r="C178" s="11"/>
      <c r="D178" s="6" t="s">
        <v>21</v>
      </c>
      <c r="E178" s="42" t="s">
        <v>90</v>
      </c>
      <c r="F178" s="43">
        <v>100</v>
      </c>
      <c r="G178" s="43">
        <v>11.3</v>
      </c>
      <c r="H178" s="43">
        <v>11.25</v>
      </c>
      <c r="I178" s="43">
        <v>3.4</v>
      </c>
      <c r="J178" s="43">
        <v>192</v>
      </c>
      <c r="K178" s="44">
        <v>405</v>
      </c>
      <c r="L178" s="43">
        <v>56.44</v>
      </c>
    </row>
    <row r="179" spans="1:12" ht="14.4" x14ac:dyDescent="0.3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1.5</v>
      </c>
      <c r="H179" s="43">
        <v>1.3</v>
      </c>
      <c r="I179" s="43">
        <v>15.9</v>
      </c>
      <c r="J179" s="43">
        <v>81</v>
      </c>
      <c r="K179" s="44">
        <v>495</v>
      </c>
      <c r="L179" s="43">
        <v>12.83</v>
      </c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65</v>
      </c>
      <c r="G180" s="43">
        <v>7.64</v>
      </c>
      <c r="H180" s="43">
        <v>4.32</v>
      </c>
      <c r="I180" s="43">
        <v>24.6</v>
      </c>
      <c r="J180" s="43">
        <v>168.5</v>
      </c>
      <c r="K180" s="44" t="s">
        <v>101</v>
      </c>
      <c r="L180" s="43">
        <v>20.149999999999999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26.1</v>
      </c>
      <c r="H184" s="19">
        <f t="shared" si="86"/>
        <v>17.55</v>
      </c>
      <c r="I184" s="19">
        <f t="shared" si="86"/>
        <v>72.94</v>
      </c>
      <c r="J184" s="19">
        <f t="shared" si="86"/>
        <v>586.5</v>
      </c>
      <c r="K184" s="25"/>
      <c r="L184" s="19">
        <f t="shared" ref="L184" si="87">SUM(L177:L183)</f>
        <v>99.84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80</v>
      </c>
      <c r="G185" s="43">
        <v>2.2400000000000002</v>
      </c>
      <c r="H185" s="43">
        <v>9.68</v>
      </c>
      <c r="I185" s="43">
        <v>5.68</v>
      </c>
      <c r="J185" s="43">
        <v>118.4</v>
      </c>
      <c r="K185" s="44">
        <v>55</v>
      </c>
      <c r="L185" s="43">
        <v>11.69</v>
      </c>
    </row>
    <row r="186" spans="1:12" ht="15" thickBot="1" x14ac:dyDescent="0.35">
      <c r="A186" s="23"/>
      <c r="B186" s="15"/>
      <c r="C186" s="11"/>
      <c r="D186" s="7" t="s">
        <v>27</v>
      </c>
      <c r="E186" s="42" t="s">
        <v>93</v>
      </c>
      <c r="F186" s="43">
        <v>250</v>
      </c>
      <c r="G186" s="43">
        <v>4.58</v>
      </c>
      <c r="H186" s="43">
        <v>7.98</v>
      </c>
      <c r="I186" s="43">
        <v>9.14</v>
      </c>
      <c r="J186" s="43">
        <v>128.30000000000001</v>
      </c>
      <c r="K186" s="44">
        <v>99</v>
      </c>
      <c r="L186" s="43">
        <v>32.130000000000003</v>
      </c>
    </row>
    <row r="187" spans="1:12" ht="14.4" x14ac:dyDescent="0.3">
      <c r="A187" s="23"/>
      <c r="B187" s="15"/>
      <c r="C187" s="11"/>
      <c r="D187" s="7" t="s">
        <v>28</v>
      </c>
      <c r="E187" s="42" t="s">
        <v>94</v>
      </c>
      <c r="F187" s="43">
        <v>200</v>
      </c>
      <c r="G187" s="40">
        <v>16.600000000000001</v>
      </c>
      <c r="H187" s="40">
        <v>16.3</v>
      </c>
      <c r="I187" s="40">
        <v>43.2</v>
      </c>
      <c r="J187" s="43">
        <v>352</v>
      </c>
      <c r="K187" s="44">
        <v>370</v>
      </c>
      <c r="L187" s="43">
        <v>74.53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0.1</v>
      </c>
      <c r="I189" s="43">
        <v>21.5</v>
      </c>
      <c r="J189" s="43">
        <v>87</v>
      </c>
      <c r="K189" s="44">
        <v>505</v>
      </c>
      <c r="L189" s="43">
        <v>23.62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3.8</v>
      </c>
      <c r="H190" s="43">
        <v>0.4</v>
      </c>
      <c r="I190" s="43">
        <v>24.5</v>
      </c>
      <c r="J190" s="43">
        <v>117.5</v>
      </c>
      <c r="K190" s="44">
        <v>108</v>
      </c>
      <c r="L190" s="43">
        <v>6.37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3.3</v>
      </c>
      <c r="H191" s="43">
        <v>0.6</v>
      </c>
      <c r="I191" s="43">
        <v>16.7</v>
      </c>
      <c r="J191" s="43">
        <v>87</v>
      </c>
      <c r="K191" s="44">
        <v>109</v>
      </c>
      <c r="L191" s="43">
        <v>6.45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30.720000000000002</v>
      </c>
      <c r="H194" s="19">
        <f t="shared" si="88"/>
        <v>35.06</v>
      </c>
      <c r="I194" s="19">
        <f t="shared" si="88"/>
        <v>120.72000000000001</v>
      </c>
      <c r="J194" s="19">
        <f t="shared" si="88"/>
        <v>890.2</v>
      </c>
      <c r="K194" s="25"/>
      <c r="L194" s="19">
        <f t="shared" ref="L194" si="89">SUM(L185:L193)</f>
        <v>154.79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1345</v>
      </c>
      <c r="G195" s="32">
        <f t="shared" ref="G195" si="90">G184+G194</f>
        <v>56.820000000000007</v>
      </c>
      <c r="H195" s="32">
        <f t="shared" ref="H195" si="91">H184+H194</f>
        <v>52.61</v>
      </c>
      <c r="I195" s="32">
        <f t="shared" ref="I195" si="92">I184+I194</f>
        <v>193.66000000000003</v>
      </c>
      <c r="J195" s="32">
        <f t="shared" ref="J195:L195" si="93">J184+J194</f>
        <v>1476.7</v>
      </c>
      <c r="K195" s="32"/>
      <c r="L195" s="32">
        <f t="shared" si="93"/>
        <v>254.63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59.675000000000011</v>
      </c>
      <c r="H196" s="34">
        <f t="shared" si="94"/>
        <v>56.666999999999994</v>
      </c>
      <c r="I196" s="34">
        <f t="shared" si="94"/>
        <v>204.78800000000001</v>
      </c>
      <c r="J196" s="34">
        <f t="shared" si="94"/>
        <v>1543.501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250.821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shool35-kms@yandex.ru</cp:lastModifiedBy>
  <cp:lastPrinted>2023-10-16T02:10:27Z</cp:lastPrinted>
  <dcterms:created xsi:type="dcterms:W3CDTF">2022-05-16T14:23:56Z</dcterms:created>
  <dcterms:modified xsi:type="dcterms:W3CDTF">2023-10-16T03:22:37Z</dcterms:modified>
</cp:coreProperties>
</file>